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ГО\Desktop\РАБОТА\ВСОШ\ВСОШ 2024-2025\Школьный этап\РЕЗУЛЬТАТЫ\Ведомости\Ведомости на сайт с кодами\"/>
    </mc:Choice>
  </mc:AlternateContent>
  <bookViews>
    <workbookView xWindow="0" yWindow="0" windowWidth="20496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6" i="1"/>
  <c r="F54" i="1"/>
  <c r="F55" i="1"/>
  <c r="F53" i="1"/>
  <c r="F46" i="1"/>
  <c r="F47" i="1"/>
  <c r="F48" i="1"/>
  <c r="F49" i="1"/>
  <c r="F50" i="1"/>
  <c r="F51" i="1"/>
  <c r="F52" i="1"/>
  <c r="F45" i="1"/>
  <c r="F39" i="1"/>
  <c r="F40" i="1"/>
  <c r="F41" i="1"/>
  <c r="F42" i="1"/>
  <c r="F43" i="1"/>
  <c r="F44" i="1"/>
  <c r="F38" i="1"/>
  <c r="F29" i="1"/>
  <c r="F30" i="1"/>
  <c r="F31" i="1"/>
  <c r="F32" i="1"/>
  <c r="F33" i="1"/>
  <c r="F34" i="1"/>
  <c r="F35" i="1"/>
  <c r="F36" i="1"/>
  <c r="F37" i="1"/>
  <c r="F28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6" i="1"/>
</calcChain>
</file>

<file path=xl/sharedStrings.xml><?xml version="1.0" encoding="utf-8"?>
<sst xmlns="http://schemas.openxmlformats.org/spreadsheetml/2006/main" count="223" uniqueCount="88">
  <si>
    <t>№</t>
  </si>
  <si>
    <t>Класс</t>
  </si>
  <si>
    <t>Образовательная организация</t>
  </si>
  <si>
    <t>Статус 
(победитель/призер/участник)</t>
  </si>
  <si>
    <t>ИТОГО 
баллов</t>
  </si>
  <si>
    <t>Председатель жюри:</t>
  </si>
  <si>
    <t>_________________/_________________________</t>
  </si>
  <si>
    <t>Члены жюри:</t>
  </si>
  <si>
    <t>_________________/_______________________</t>
  </si>
  <si>
    <t>Процент 
выполнения</t>
  </si>
  <si>
    <t>5б</t>
  </si>
  <si>
    <t>5в</t>
  </si>
  <si>
    <t>Макс. Балл: 5-6 кл- 25</t>
  </si>
  <si>
    <t>Макс. Балл: 7кл-30</t>
  </si>
  <si>
    <t>Макс. Балл: 8кл-33</t>
  </si>
  <si>
    <t>Макс. Балл: 11кл-71</t>
  </si>
  <si>
    <t>Макс. Балл: 10кл-63</t>
  </si>
  <si>
    <t>Макс. Балл: 9кл-56</t>
  </si>
  <si>
    <t>5а</t>
  </si>
  <si>
    <t>5г</t>
  </si>
  <si>
    <t>6а</t>
  </si>
  <si>
    <t>6б</t>
  </si>
  <si>
    <t>6в</t>
  </si>
  <si>
    <t>7а</t>
  </si>
  <si>
    <t>7б</t>
  </si>
  <si>
    <t>7в</t>
  </si>
  <si>
    <t>8а</t>
  </si>
  <si>
    <t>8б</t>
  </si>
  <si>
    <t>9а</t>
  </si>
  <si>
    <t>9б</t>
  </si>
  <si>
    <t>Филиал МБОУ «Нижнесаянтуйская СОШ»</t>
  </si>
  <si>
    <t>ВЕДОМОСТЬ
результатов школьного этапа всероссийской олимпиады школьников
по __биологии_____________________</t>
  </si>
  <si>
    <t>призер</t>
  </si>
  <si>
    <t>участник</t>
  </si>
  <si>
    <t>победитель</t>
  </si>
  <si>
    <t>sbi24545/edu036101/5/z7567</t>
  </si>
  <si>
    <t>sbi24545/edu036101/5/z2q45</t>
  </si>
  <si>
    <t>sbi24545/edu036101/5/zg56w</t>
  </si>
  <si>
    <t>sbi24545/edu036101/5/837q6</t>
  </si>
  <si>
    <t>sbi24545/edu036101/5/8rrv5</t>
  </si>
  <si>
    <t>sbi24545/edu036101/5/z63q3</t>
  </si>
  <si>
    <t>sbi24545/edu036101/5/z9766</t>
  </si>
  <si>
    <t>sbi24545/edu036101/5/8q558</t>
  </si>
  <si>
    <t>sbi24545/edu036101/5/z5q7z</t>
  </si>
  <si>
    <t>sbi24545/edu036101/5/z44rz</t>
  </si>
  <si>
    <t>sbi24545/edu036101/5/z7g7z</t>
  </si>
  <si>
    <t>sbi24545/edu036101/5/z225z</t>
  </si>
  <si>
    <t>sbi24545/edu036101/5/zg9wz</t>
  </si>
  <si>
    <t>sbi24645/edu036101/6/8qwv5</t>
  </si>
  <si>
    <t>sbi24645/edu036101/6/z53v7</t>
  </si>
  <si>
    <t>sbi24645/edu036101/6/8wv25</t>
  </si>
  <si>
    <t>sbi24645/edu036101/6/z7567</t>
  </si>
  <si>
    <t>sbi24645/edu036101/6/zg56w</t>
  </si>
  <si>
    <t>sbi24645/edu036101/6/837q6</t>
  </si>
  <si>
    <t>sbi24645/edu036101/6/8rrv5</t>
  </si>
  <si>
    <t>sbi24645/edu036101/6/z23q8</t>
  </si>
  <si>
    <t>sbi24645/edu036101/6/zgg6z</t>
  </si>
  <si>
    <t>sbi24745/edu036101/7/2z6rz</t>
  </si>
  <si>
    <t>sbi24745/edu036101/7/rz9qz</t>
  </si>
  <si>
    <t>sbi24745/edu036101/7/28qg8</t>
  </si>
  <si>
    <t>sbi24745/edu036101/7/2z5gz</t>
  </si>
  <si>
    <t>sbi24745/edu036101/7/3z4g8</t>
  </si>
  <si>
    <t>sbi24745/edu036101/7/78v7z</t>
  </si>
  <si>
    <t>sbi24745/edu036101/7/v8wrz</t>
  </si>
  <si>
    <t>sbi24745/edu036101/7/rz73z</t>
  </si>
  <si>
    <t>sbi24745/edu036101/7/5z2q8</t>
  </si>
  <si>
    <t>sbi24745/edu036101/7/z265z</t>
  </si>
  <si>
    <t>sbi24845/edu036101/8/8vq6z</t>
  </si>
  <si>
    <t>sbi24845/edu036101/8/8w958</t>
  </si>
  <si>
    <t>sbi24845/edu036101/8/z7v78</t>
  </si>
  <si>
    <t>sbi24845/edu036101/8/z265z</t>
  </si>
  <si>
    <t>sbi24845/edu036101/8/zg7wz</t>
  </si>
  <si>
    <t>sbi24845/edu036101/8/83g68</t>
  </si>
  <si>
    <t>sbi24845/edu036101/8/8rw5z</t>
  </si>
  <si>
    <t>sbi24945/edu036101/9/z97qz</t>
  </si>
  <si>
    <t>sbi24945/edu036101/9/8qwg8</t>
  </si>
  <si>
    <t>sbi24945/edu036101/9/z53gz</t>
  </si>
  <si>
    <t>sbi24945/edu036101/9/z4vgz</t>
  </si>
  <si>
    <t>sbi24945/edu036101/9/8vg7z</t>
  </si>
  <si>
    <t>sbi24945/edu036101/9/8wvrz</t>
  </si>
  <si>
    <t>sbi24945/edu036101/9/z753z</t>
  </si>
  <si>
    <t>sbi24945/edu036101/9/z2qq8</t>
  </si>
  <si>
    <t>sbi241045/edu036101/10/837q6</t>
  </si>
  <si>
    <t>sbi241045/edu036101/10/z63q3</t>
  </si>
  <si>
    <t>sbi241045/edu036101/10/z7478</t>
  </si>
  <si>
    <t>sbi241145/edu036101/11/z2gq8</t>
  </si>
  <si>
    <t>sbi241145/edu036101/11/8r2w8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</si>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</sst>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/>
    <xf numFmtId="1" fontId="1" fillId="2" borderId="0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Font="1" applyFill="1" applyBorder="1"/>
    <xf numFmtId="0" fontId="0" fillId="0" borderId="3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10" fillId="0" borderId="1" xfId="0" applyFont="1" applyBorder="1"/>
    <xf numFmtId="0" fontId="1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zoomScale="81" zoomScaleNormal="81" workbookViewId="0">
      <selection activeCell="B5" sqref="B5"/>
    </sheetView>
  </sheetViews>
  <sheetFormatPr defaultColWidth="9.109375" defaultRowHeight="14.4" x14ac:dyDescent="0.3"/>
  <cols>
    <col min="1" max="1" width="3.88671875" style="1" bestFit="1" customWidth="1"/>
    <col min="2" max="2" width="26.33203125" style="1" customWidth="1"/>
    <col min="3" max="3" width="8.33203125" style="1" customWidth="1"/>
    <col min="4" max="4" width="28.109375" style="1" customWidth="1"/>
    <col min="5" max="5" width="14.109375" style="1" customWidth="1"/>
    <col min="6" max="6" width="14.21875" style="1" customWidth="1"/>
    <col min="7" max="7" width="24.88671875" style="1" customWidth="1"/>
    <col min="8" max="8" width="18.88671875" style="1" bestFit="1" customWidth="1"/>
    <col min="9" max="9" width="16.33203125" style="1" customWidth="1"/>
    <col min="10" max="16384" width="9.109375" style="1"/>
  </cols>
  <sheetData>
    <row r="1" spans="1:8" x14ac:dyDescent="0.3">
      <c r="A1" s="29" t="s">
        <v>31</v>
      </c>
      <c r="B1" s="30"/>
      <c r="C1" s="30"/>
      <c r="D1" s="30"/>
      <c r="E1" s="30"/>
      <c r="F1" s="30"/>
      <c r="G1" s="30"/>
    </row>
    <row r="2" spans="1:8" x14ac:dyDescent="0.3">
      <c r="A2" s="30"/>
      <c r="B2" s="30"/>
      <c r="C2" s="30"/>
      <c r="D2" s="30"/>
      <c r="E2" s="30"/>
      <c r="F2" s="30"/>
      <c r="G2" s="30"/>
    </row>
    <row r="3" spans="1:8" x14ac:dyDescent="0.3">
      <c r="A3" s="30"/>
      <c r="B3" s="30"/>
      <c r="C3" s="30"/>
      <c r="D3" s="30"/>
      <c r="E3" s="30"/>
      <c r="F3" s="30"/>
      <c r="G3" s="30"/>
    </row>
    <row r="4" spans="1:8" ht="39" customHeight="1" x14ac:dyDescent="0.3">
      <c r="A4" s="30"/>
      <c r="B4" s="30"/>
      <c r="C4" s="30"/>
      <c r="D4" s="30"/>
      <c r="E4" s="30"/>
      <c r="F4" s="30"/>
      <c r="G4" s="30"/>
    </row>
    <row r="5" spans="1:8" ht="46.8" x14ac:dyDescent="0.3">
      <c r="A5" s="3" t="s">
        <v>0</v>
      </c>
      <c r="B5" s="3" t="s">
        <v>87</v>
      </c>
      <c r="C5" s="3" t="s">
        <v>1</v>
      </c>
      <c r="D5" s="3" t="s">
        <v>2</v>
      </c>
      <c r="E5" s="4" t="s">
        <v>4</v>
      </c>
      <c r="F5" s="4" t="s">
        <v>9</v>
      </c>
      <c r="G5" s="4" t="s">
        <v>3</v>
      </c>
    </row>
    <row r="6" spans="1:8" ht="15.6" x14ac:dyDescent="0.3">
      <c r="A6" s="10">
        <v>1</v>
      </c>
      <c r="B6" s="27" t="s">
        <v>35</v>
      </c>
      <c r="C6" s="23" t="s">
        <v>18</v>
      </c>
      <c r="D6" s="16" t="s">
        <v>30</v>
      </c>
      <c r="E6" s="17">
        <v>10.1</v>
      </c>
      <c r="F6" s="18">
        <f>E6/25*100</f>
        <v>40.4</v>
      </c>
      <c r="G6" s="19" t="s">
        <v>32</v>
      </c>
      <c r="H6" s="5"/>
    </row>
    <row r="7" spans="1:8" ht="15.6" x14ac:dyDescent="0.3">
      <c r="A7" s="10">
        <v>2</v>
      </c>
      <c r="B7" s="27" t="s">
        <v>36</v>
      </c>
      <c r="C7" s="23" t="s">
        <v>18</v>
      </c>
      <c r="D7" s="16" t="s">
        <v>30</v>
      </c>
      <c r="E7" s="17">
        <v>7.3</v>
      </c>
      <c r="F7" s="18">
        <f t="shared" ref="F7:F27" si="0">E7/25*100</f>
        <v>29.2</v>
      </c>
      <c r="G7" s="19" t="s">
        <v>33</v>
      </c>
      <c r="H7" s="5"/>
    </row>
    <row r="8" spans="1:8" ht="15.6" x14ac:dyDescent="0.3">
      <c r="A8" s="10">
        <v>3</v>
      </c>
      <c r="B8" s="27" t="s">
        <v>37</v>
      </c>
      <c r="C8" s="23" t="s">
        <v>18</v>
      </c>
      <c r="D8" s="16" t="s">
        <v>30</v>
      </c>
      <c r="E8" s="17">
        <v>8.6</v>
      </c>
      <c r="F8" s="18">
        <f t="shared" si="0"/>
        <v>34.4</v>
      </c>
      <c r="G8" s="19" t="s">
        <v>33</v>
      </c>
      <c r="H8" s="5"/>
    </row>
    <row r="9" spans="1:8" ht="15.6" x14ac:dyDescent="0.3">
      <c r="A9" s="10">
        <v>4</v>
      </c>
      <c r="B9" s="27" t="s">
        <v>38</v>
      </c>
      <c r="C9" s="23" t="s">
        <v>18</v>
      </c>
      <c r="D9" s="16" t="s">
        <v>30</v>
      </c>
      <c r="E9" s="17">
        <v>6.2</v>
      </c>
      <c r="F9" s="18">
        <f t="shared" si="0"/>
        <v>24.8</v>
      </c>
      <c r="G9" s="19" t="s">
        <v>33</v>
      </c>
      <c r="H9" s="5"/>
    </row>
    <row r="10" spans="1:8" ht="15.6" x14ac:dyDescent="0.3">
      <c r="A10" s="10">
        <v>5</v>
      </c>
      <c r="B10" s="27" t="s">
        <v>39</v>
      </c>
      <c r="C10" s="23" t="s">
        <v>10</v>
      </c>
      <c r="D10" s="16" t="s">
        <v>30</v>
      </c>
      <c r="E10" s="17">
        <v>8.1</v>
      </c>
      <c r="F10" s="18">
        <f t="shared" si="0"/>
        <v>32.4</v>
      </c>
      <c r="G10" s="19" t="s">
        <v>33</v>
      </c>
      <c r="H10" s="5"/>
    </row>
    <row r="11" spans="1:8" ht="15.6" x14ac:dyDescent="0.3">
      <c r="A11" s="10">
        <v>6</v>
      </c>
      <c r="B11" s="27" t="s">
        <v>40</v>
      </c>
      <c r="C11" s="23" t="s">
        <v>10</v>
      </c>
      <c r="D11" s="16" t="s">
        <v>30</v>
      </c>
      <c r="E11" s="17">
        <v>6.7</v>
      </c>
      <c r="F11" s="18">
        <f t="shared" si="0"/>
        <v>26.8</v>
      </c>
      <c r="G11" s="19" t="s">
        <v>33</v>
      </c>
      <c r="H11" s="5"/>
    </row>
    <row r="12" spans="1:8" ht="15.6" x14ac:dyDescent="0.3">
      <c r="A12" s="10">
        <v>7</v>
      </c>
      <c r="B12" s="27" t="s">
        <v>41</v>
      </c>
      <c r="C12" s="23" t="s">
        <v>10</v>
      </c>
      <c r="D12" s="16" t="s">
        <v>30</v>
      </c>
      <c r="E12" s="17">
        <v>7.8</v>
      </c>
      <c r="F12" s="18">
        <f t="shared" si="0"/>
        <v>31.2</v>
      </c>
      <c r="G12" s="19" t="s">
        <v>33</v>
      </c>
      <c r="H12" s="5"/>
    </row>
    <row r="13" spans="1:8" ht="15.6" x14ac:dyDescent="0.3">
      <c r="A13" s="10">
        <v>8</v>
      </c>
      <c r="B13" s="27" t="s">
        <v>42</v>
      </c>
      <c r="C13" s="23" t="s">
        <v>11</v>
      </c>
      <c r="D13" s="16" t="s">
        <v>30</v>
      </c>
      <c r="E13" s="17">
        <v>5.0999999999999996</v>
      </c>
      <c r="F13" s="18">
        <f t="shared" si="0"/>
        <v>20.399999999999999</v>
      </c>
      <c r="G13" s="19" t="s">
        <v>33</v>
      </c>
      <c r="H13" s="5"/>
    </row>
    <row r="14" spans="1:8" ht="15.6" x14ac:dyDescent="0.3">
      <c r="A14" s="10">
        <v>9</v>
      </c>
      <c r="B14" s="27" t="s">
        <v>43</v>
      </c>
      <c r="C14" s="23" t="s">
        <v>11</v>
      </c>
      <c r="D14" s="16" t="s">
        <v>30</v>
      </c>
      <c r="E14" s="17">
        <v>3.7</v>
      </c>
      <c r="F14" s="18">
        <f t="shared" si="0"/>
        <v>14.800000000000002</v>
      </c>
      <c r="G14" s="19" t="s">
        <v>33</v>
      </c>
      <c r="H14" s="5"/>
    </row>
    <row r="15" spans="1:8" ht="15.6" x14ac:dyDescent="0.3">
      <c r="A15" s="10">
        <v>10</v>
      </c>
      <c r="B15" s="27" t="s">
        <v>44</v>
      </c>
      <c r="C15" s="23" t="s">
        <v>11</v>
      </c>
      <c r="D15" s="16" t="s">
        <v>30</v>
      </c>
      <c r="E15" s="17">
        <v>9.5</v>
      </c>
      <c r="F15" s="18">
        <f t="shared" si="0"/>
        <v>38</v>
      </c>
      <c r="G15" s="19" t="s">
        <v>33</v>
      </c>
      <c r="H15" s="5"/>
    </row>
    <row r="16" spans="1:8" ht="15.6" x14ac:dyDescent="0.3">
      <c r="A16" s="10">
        <v>11</v>
      </c>
      <c r="B16" s="27" t="s">
        <v>45</v>
      </c>
      <c r="C16" s="23" t="s">
        <v>19</v>
      </c>
      <c r="D16" s="16" t="s">
        <v>30</v>
      </c>
      <c r="E16" s="17">
        <v>4.0999999999999996</v>
      </c>
      <c r="F16" s="18">
        <f t="shared" si="0"/>
        <v>16.399999999999999</v>
      </c>
      <c r="G16" s="19" t="s">
        <v>33</v>
      </c>
      <c r="H16" s="5"/>
    </row>
    <row r="17" spans="1:8" ht="15.6" x14ac:dyDescent="0.3">
      <c r="A17" s="10">
        <v>12</v>
      </c>
      <c r="B17" s="27" t="s">
        <v>46</v>
      </c>
      <c r="C17" s="23" t="s">
        <v>19</v>
      </c>
      <c r="D17" s="16" t="s">
        <v>30</v>
      </c>
      <c r="E17" s="17">
        <v>8.5</v>
      </c>
      <c r="F17" s="18">
        <f t="shared" si="0"/>
        <v>34</v>
      </c>
      <c r="G17" s="19" t="s">
        <v>33</v>
      </c>
      <c r="H17" s="5"/>
    </row>
    <row r="18" spans="1:8" ht="15.6" x14ac:dyDescent="0.3">
      <c r="A18" s="10">
        <v>13</v>
      </c>
      <c r="B18" s="27" t="s">
        <v>47</v>
      </c>
      <c r="C18" s="23" t="s">
        <v>19</v>
      </c>
      <c r="D18" s="16" t="s">
        <v>30</v>
      </c>
      <c r="E18" s="17">
        <v>3.2</v>
      </c>
      <c r="F18" s="18">
        <f t="shared" si="0"/>
        <v>12.8</v>
      </c>
      <c r="G18" s="19" t="s">
        <v>33</v>
      </c>
      <c r="H18" s="5"/>
    </row>
    <row r="19" spans="1:8" ht="15.6" x14ac:dyDescent="0.3">
      <c r="A19" s="10">
        <v>14</v>
      </c>
      <c r="B19" s="27" t="s">
        <v>48</v>
      </c>
      <c r="C19" s="23" t="s">
        <v>20</v>
      </c>
      <c r="D19" s="16" t="s">
        <v>30</v>
      </c>
      <c r="E19" s="17">
        <v>6.2</v>
      </c>
      <c r="F19" s="18">
        <f t="shared" si="0"/>
        <v>24.8</v>
      </c>
      <c r="G19" s="19" t="s">
        <v>33</v>
      </c>
      <c r="H19" s="5"/>
    </row>
    <row r="20" spans="1:8" s="9" customFormat="1" ht="15.6" x14ac:dyDescent="0.3">
      <c r="A20" s="10">
        <v>15</v>
      </c>
      <c r="B20" s="27" t="s">
        <v>49</v>
      </c>
      <c r="C20" s="23" t="s">
        <v>20</v>
      </c>
      <c r="D20" s="16" t="s">
        <v>30</v>
      </c>
      <c r="E20" s="17">
        <v>11.4</v>
      </c>
      <c r="F20" s="18">
        <f t="shared" si="0"/>
        <v>45.6</v>
      </c>
      <c r="G20" s="19" t="s">
        <v>32</v>
      </c>
      <c r="H20" s="8"/>
    </row>
    <row r="21" spans="1:8" ht="15.6" x14ac:dyDescent="0.3">
      <c r="A21" s="10">
        <v>16</v>
      </c>
      <c r="B21" s="27" t="s">
        <v>50</v>
      </c>
      <c r="C21" s="23" t="s">
        <v>21</v>
      </c>
      <c r="D21" s="16" t="s">
        <v>30</v>
      </c>
      <c r="E21" s="17">
        <v>11.7</v>
      </c>
      <c r="F21" s="18">
        <f t="shared" si="0"/>
        <v>46.8</v>
      </c>
      <c r="G21" s="19" t="s">
        <v>32</v>
      </c>
      <c r="H21" s="5"/>
    </row>
    <row r="22" spans="1:8" ht="15.6" x14ac:dyDescent="0.3">
      <c r="A22" s="10">
        <v>17</v>
      </c>
      <c r="B22" s="27" t="s">
        <v>51</v>
      </c>
      <c r="C22" s="23" t="s">
        <v>21</v>
      </c>
      <c r="D22" s="16" t="s">
        <v>30</v>
      </c>
      <c r="E22" s="17">
        <v>4.8</v>
      </c>
      <c r="F22" s="18">
        <f t="shared" si="0"/>
        <v>19.2</v>
      </c>
      <c r="G22" s="19" t="s">
        <v>33</v>
      </c>
      <c r="H22" s="5"/>
    </row>
    <row r="23" spans="1:8" ht="15.6" x14ac:dyDescent="0.3">
      <c r="A23" s="10">
        <v>18</v>
      </c>
      <c r="B23" s="27" t="s">
        <v>52</v>
      </c>
      <c r="C23" s="23" t="s">
        <v>21</v>
      </c>
      <c r="D23" s="16" t="s">
        <v>30</v>
      </c>
      <c r="E23" s="17">
        <v>7.4</v>
      </c>
      <c r="F23" s="18">
        <f t="shared" si="0"/>
        <v>29.600000000000005</v>
      </c>
      <c r="G23" s="19" t="s">
        <v>33</v>
      </c>
      <c r="H23" s="5"/>
    </row>
    <row r="24" spans="1:8" ht="15.6" x14ac:dyDescent="0.3">
      <c r="A24" s="10">
        <v>19</v>
      </c>
      <c r="B24" s="27" t="s">
        <v>53</v>
      </c>
      <c r="C24" s="23" t="s">
        <v>22</v>
      </c>
      <c r="D24" s="16" t="s">
        <v>30</v>
      </c>
      <c r="E24" s="17">
        <v>9.4</v>
      </c>
      <c r="F24" s="18">
        <f t="shared" si="0"/>
        <v>37.6</v>
      </c>
      <c r="G24" s="19" t="s">
        <v>33</v>
      </c>
      <c r="H24" s="5"/>
    </row>
    <row r="25" spans="1:8" ht="15.6" x14ac:dyDescent="0.3">
      <c r="A25" s="10">
        <v>20</v>
      </c>
      <c r="B25" s="27" t="s">
        <v>54</v>
      </c>
      <c r="C25" s="23" t="s">
        <v>22</v>
      </c>
      <c r="D25" s="16" t="s">
        <v>30</v>
      </c>
      <c r="E25" s="17">
        <v>7.2</v>
      </c>
      <c r="F25" s="18">
        <f t="shared" si="0"/>
        <v>28.800000000000004</v>
      </c>
      <c r="G25" s="19" t="s">
        <v>33</v>
      </c>
      <c r="H25" s="5"/>
    </row>
    <row r="26" spans="1:8" ht="15.6" x14ac:dyDescent="0.3">
      <c r="A26" s="10">
        <v>21</v>
      </c>
      <c r="B26" s="27" t="s">
        <v>55</v>
      </c>
      <c r="C26" s="23" t="s">
        <v>22</v>
      </c>
      <c r="D26" s="16" t="s">
        <v>30</v>
      </c>
      <c r="E26" s="20">
        <v>7.1</v>
      </c>
      <c r="F26" s="18">
        <f t="shared" si="0"/>
        <v>28.4</v>
      </c>
      <c r="G26" s="21" t="s">
        <v>33</v>
      </c>
      <c r="H26" s="5"/>
    </row>
    <row r="27" spans="1:8" ht="15.6" x14ac:dyDescent="0.3">
      <c r="A27" s="10">
        <v>22</v>
      </c>
      <c r="B27" s="27" t="s">
        <v>56</v>
      </c>
      <c r="C27" s="23" t="s">
        <v>22</v>
      </c>
      <c r="D27" s="16" t="s">
        <v>30</v>
      </c>
      <c r="E27" s="17">
        <v>7.1</v>
      </c>
      <c r="F27" s="18">
        <f t="shared" si="0"/>
        <v>28.4</v>
      </c>
      <c r="G27" s="19" t="s">
        <v>33</v>
      </c>
      <c r="H27" s="5"/>
    </row>
    <row r="28" spans="1:8" ht="15.6" x14ac:dyDescent="0.3">
      <c r="A28" s="10">
        <v>23</v>
      </c>
      <c r="B28" s="28" t="s">
        <v>57</v>
      </c>
      <c r="C28" s="23" t="s">
        <v>23</v>
      </c>
      <c r="D28" s="16" t="s">
        <v>30</v>
      </c>
      <c r="E28" s="17">
        <v>13.2</v>
      </c>
      <c r="F28" s="18">
        <f>E28/30*100</f>
        <v>44</v>
      </c>
      <c r="G28" s="19" t="s">
        <v>32</v>
      </c>
      <c r="H28" s="5"/>
    </row>
    <row r="29" spans="1:8" ht="15.6" x14ac:dyDescent="0.3">
      <c r="A29" s="10">
        <v>24</v>
      </c>
      <c r="B29" s="28" t="s">
        <v>58</v>
      </c>
      <c r="C29" s="23" t="s">
        <v>23</v>
      </c>
      <c r="D29" s="16" t="s">
        <v>30</v>
      </c>
      <c r="E29" s="17">
        <v>9.4</v>
      </c>
      <c r="F29" s="18">
        <f t="shared" ref="F29:F37" si="1">E29/30*100</f>
        <v>31.333333333333336</v>
      </c>
      <c r="G29" s="19" t="s">
        <v>33</v>
      </c>
      <c r="H29" s="5"/>
    </row>
    <row r="30" spans="1:8" ht="15.6" x14ac:dyDescent="0.3">
      <c r="A30" s="10">
        <v>25</v>
      </c>
      <c r="B30" s="28" t="s">
        <v>59</v>
      </c>
      <c r="C30" s="23" t="s">
        <v>23</v>
      </c>
      <c r="D30" s="16" t="s">
        <v>30</v>
      </c>
      <c r="E30" s="17">
        <v>9</v>
      </c>
      <c r="F30" s="18">
        <f t="shared" si="1"/>
        <v>30</v>
      </c>
      <c r="G30" s="19" t="s">
        <v>33</v>
      </c>
      <c r="H30" s="5"/>
    </row>
    <row r="31" spans="1:8" ht="15.6" x14ac:dyDescent="0.3">
      <c r="A31" s="10">
        <v>26</v>
      </c>
      <c r="B31" s="28" t="s">
        <v>60</v>
      </c>
      <c r="C31" s="23" t="s">
        <v>24</v>
      </c>
      <c r="D31" s="16" t="s">
        <v>30</v>
      </c>
      <c r="E31" s="17">
        <v>11.6</v>
      </c>
      <c r="F31" s="18">
        <f t="shared" si="1"/>
        <v>38.666666666666664</v>
      </c>
      <c r="G31" s="19" t="s">
        <v>33</v>
      </c>
      <c r="H31" s="5"/>
    </row>
    <row r="32" spans="1:8" ht="15.6" x14ac:dyDescent="0.3">
      <c r="A32" s="10">
        <v>27</v>
      </c>
      <c r="B32" s="28" t="s">
        <v>61</v>
      </c>
      <c r="C32" s="23" t="s">
        <v>24</v>
      </c>
      <c r="D32" s="16" t="s">
        <v>30</v>
      </c>
      <c r="E32" s="17">
        <v>14.4</v>
      </c>
      <c r="F32" s="18">
        <f t="shared" si="1"/>
        <v>48.000000000000007</v>
      </c>
      <c r="G32" s="19" t="s">
        <v>32</v>
      </c>
      <c r="H32" s="5"/>
    </row>
    <row r="33" spans="1:8" ht="15.6" x14ac:dyDescent="0.3">
      <c r="A33" s="10">
        <v>28</v>
      </c>
      <c r="B33" s="28" t="s">
        <v>62</v>
      </c>
      <c r="C33" s="23" t="s">
        <v>24</v>
      </c>
      <c r="D33" s="16" t="s">
        <v>30</v>
      </c>
      <c r="E33" s="17">
        <v>15.4</v>
      </c>
      <c r="F33" s="18">
        <f t="shared" si="1"/>
        <v>51.333333333333329</v>
      </c>
      <c r="G33" s="19" t="s">
        <v>34</v>
      </c>
      <c r="H33" s="5"/>
    </row>
    <row r="34" spans="1:8" ht="15.6" x14ac:dyDescent="0.3">
      <c r="A34" s="10">
        <v>29</v>
      </c>
      <c r="B34" s="28" t="s">
        <v>63</v>
      </c>
      <c r="C34" s="23" t="s">
        <v>24</v>
      </c>
      <c r="D34" s="16" t="s">
        <v>30</v>
      </c>
      <c r="E34" s="17">
        <v>16.600000000000001</v>
      </c>
      <c r="F34" s="18">
        <f t="shared" si="1"/>
        <v>55.333333333333336</v>
      </c>
      <c r="G34" s="19" t="s">
        <v>34</v>
      </c>
      <c r="H34" s="5"/>
    </row>
    <row r="35" spans="1:8" ht="15.6" x14ac:dyDescent="0.3">
      <c r="A35" s="10">
        <v>30</v>
      </c>
      <c r="B35" s="28" t="s">
        <v>64</v>
      </c>
      <c r="C35" s="24" t="s">
        <v>25</v>
      </c>
      <c r="D35" s="16" t="s">
        <v>30</v>
      </c>
      <c r="E35" s="17">
        <v>19.8</v>
      </c>
      <c r="F35" s="18">
        <f t="shared" si="1"/>
        <v>66</v>
      </c>
      <c r="G35" s="19" t="s">
        <v>34</v>
      </c>
      <c r="H35" s="5"/>
    </row>
    <row r="36" spans="1:8" ht="15.6" x14ac:dyDescent="0.3">
      <c r="A36" s="10">
        <v>31</v>
      </c>
      <c r="B36" s="28" t="s">
        <v>65</v>
      </c>
      <c r="C36" s="24" t="s">
        <v>25</v>
      </c>
      <c r="D36" s="16" t="s">
        <v>30</v>
      </c>
      <c r="E36" s="22">
        <v>19.399999999999999</v>
      </c>
      <c r="F36" s="18">
        <f t="shared" si="1"/>
        <v>64.666666666666657</v>
      </c>
      <c r="G36" s="19" t="s">
        <v>34</v>
      </c>
      <c r="H36" s="5"/>
    </row>
    <row r="37" spans="1:8" ht="15.6" x14ac:dyDescent="0.3">
      <c r="A37" s="10">
        <v>32</v>
      </c>
      <c r="B37" s="28" t="s">
        <v>66</v>
      </c>
      <c r="C37" s="24" t="s">
        <v>25</v>
      </c>
      <c r="D37" s="16" t="s">
        <v>30</v>
      </c>
      <c r="E37" s="22">
        <v>11.2</v>
      </c>
      <c r="F37" s="18">
        <f t="shared" si="1"/>
        <v>37.333333333333329</v>
      </c>
      <c r="G37" s="19" t="s">
        <v>33</v>
      </c>
      <c r="H37" s="5"/>
    </row>
    <row r="38" spans="1:8" ht="15.6" x14ac:dyDescent="0.3">
      <c r="A38" s="10">
        <v>33</v>
      </c>
      <c r="B38" s="28" t="s">
        <v>67</v>
      </c>
      <c r="C38" s="23" t="s">
        <v>26</v>
      </c>
      <c r="D38" s="16" t="s">
        <v>30</v>
      </c>
      <c r="E38" s="22">
        <v>15.2</v>
      </c>
      <c r="F38" s="18">
        <f>E38/33*100</f>
        <v>46.060606060606055</v>
      </c>
      <c r="G38" s="19" t="s">
        <v>32</v>
      </c>
      <c r="H38" s="5"/>
    </row>
    <row r="39" spans="1:8" ht="15.6" x14ac:dyDescent="0.3">
      <c r="A39" s="10">
        <v>34</v>
      </c>
      <c r="B39" s="28" t="s">
        <v>68</v>
      </c>
      <c r="C39" s="23" t="s">
        <v>26</v>
      </c>
      <c r="D39" s="16" t="s">
        <v>30</v>
      </c>
      <c r="E39" s="22">
        <v>15.8</v>
      </c>
      <c r="F39" s="18">
        <f t="shared" ref="F39:F44" si="2">E39/33*100</f>
        <v>47.878787878787882</v>
      </c>
      <c r="G39" s="19" t="s">
        <v>32</v>
      </c>
      <c r="H39" s="5"/>
    </row>
    <row r="40" spans="1:8" ht="15.6" x14ac:dyDescent="0.3">
      <c r="A40" s="10">
        <v>35</v>
      </c>
      <c r="B40" s="28" t="s">
        <v>69</v>
      </c>
      <c r="C40" s="23" t="s">
        <v>26</v>
      </c>
      <c r="D40" s="16" t="s">
        <v>30</v>
      </c>
      <c r="E40" s="22">
        <v>18</v>
      </c>
      <c r="F40" s="18">
        <f t="shared" si="2"/>
        <v>54.54545454545454</v>
      </c>
      <c r="G40" s="19" t="s">
        <v>34</v>
      </c>
      <c r="H40" s="5"/>
    </row>
    <row r="41" spans="1:8" ht="15.6" x14ac:dyDescent="0.3">
      <c r="A41" s="10">
        <v>36</v>
      </c>
      <c r="B41" s="28" t="s">
        <v>70</v>
      </c>
      <c r="C41" s="23" t="s">
        <v>27</v>
      </c>
      <c r="D41" s="16" t="s">
        <v>30</v>
      </c>
      <c r="E41" s="22">
        <v>14</v>
      </c>
      <c r="F41" s="18">
        <f t="shared" si="2"/>
        <v>42.424242424242422</v>
      </c>
      <c r="G41" s="19" t="s">
        <v>32</v>
      </c>
      <c r="H41" s="5"/>
    </row>
    <row r="42" spans="1:8" ht="15.6" x14ac:dyDescent="0.3">
      <c r="A42" s="10">
        <v>37</v>
      </c>
      <c r="B42" s="28" t="s">
        <v>71</v>
      </c>
      <c r="C42" s="23" t="s">
        <v>27</v>
      </c>
      <c r="D42" s="16" t="s">
        <v>30</v>
      </c>
      <c r="E42" s="22">
        <v>7.7</v>
      </c>
      <c r="F42" s="18">
        <f t="shared" si="2"/>
        <v>23.333333333333332</v>
      </c>
      <c r="G42" s="19" t="s">
        <v>33</v>
      </c>
      <c r="H42" s="5"/>
    </row>
    <row r="43" spans="1:8" ht="15.6" x14ac:dyDescent="0.3">
      <c r="A43" s="10">
        <v>38</v>
      </c>
      <c r="B43" s="28" t="s">
        <v>72</v>
      </c>
      <c r="C43" s="23" t="s">
        <v>27</v>
      </c>
      <c r="D43" s="16" t="s">
        <v>30</v>
      </c>
      <c r="E43" s="22">
        <v>14.6</v>
      </c>
      <c r="F43" s="18">
        <f t="shared" si="2"/>
        <v>44.242424242424235</v>
      </c>
      <c r="G43" s="19" t="s">
        <v>32</v>
      </c>
      <c r="H43" s="5"/>
    </row>
    <row r="44" spans="1:8" ht="15.6" x14ac:dyDescent="0.3">
      <c r="A44" s="10">
        <v>39</v>
      </c>
      <c r="B44" s="28" t="s">
        <v>73</v>
      </c>
      <c r="C44" s="23" t="s">
        <v>27</v>
      </c>
      <c r="D44" s="16" t="s">
        <v>30</v>
      </c>
      <c r="E44" s="22">
        <v>10.4</v>
      </c>
      <c r="F44" s="18">
        <f t="shared" si="2"/>
        <v>31.515151515151519</v>
      </c>
      <c r="G44" s="19" t="s">
        <v>33</v>
      </c>
      <c r="H44" s="5"/>
    </row>
    <row r="45" spans="1:8" ht="15.6" x14ac:dyDescent="0.3">
      <c r="A45" s="10">
        <v>40</v>
      </c>
      <c r="B45" s="28" t="s">
        <v>74</v>
      </c>
      <c r="C45" s="23" t="s">
        <v>28</v>
      </c>
      <c r="D45" s="16" t="s">
        <v>30</v>
      </c>
      <c r="E45" s="22">
        <v>15.1</v>
      </c>
      <c r="F45" s="18">
        <f>E45/56*100</f>
        <v>26.964285714285712</v>
      </c>
      <c r="G45" s="19" t="s">
        <v>33</v>
      </c>
      <c r="H45" s="5"/>
    </row>
    <row r="46" spans="1:8" ht="15.6" x14ac:dyDescent="0.3">
      <c r="A46" s="10">
        <v>41</v>
      </c>
      <c r="B46" s="28" t="s">
        <v>75</v>
      </c>
      <c r="C46" s="23" t="s">
        <v>28</v>
      </c>
      <c r="D46" s="16" t="s">
        <v>30</v>
      </c>
      <c r="E46" s="22">
        <v>14</v>
      </c>
      <c r="F46" s="18">
        <f t="shared" ref="F46:F52" si="3">E46/56*100</f>
        <v>25</v>
      </c>
      <c r="G46" s="19" t="s">
        <v>33</v>
      </c>
      <c r="H46" s="5"/>
    </row>
    <row r="47" spans="1:8" ht="15.6" x14ac:dyDescent="0.3">
      <c r="A47" s="10">
        <v>42</v>
      </c>
      <c r="B47" s="28" t="s">
        <v>76</v>
      </c>
      <c r="C47" s="23" t="s">
        <v>28</v>
      </c>
      <c r="D47" s="16" t="s">
        <v>30</v>
      </c>
      <c r="E47" s="22">
        <v>18.8</v>
      </c>
      <c r="F47" s="18">
        <f t="shared" si="3"/>
        <v>33.571428571428577</v>
      </c>
      <c r="G47" s="19" t="s">
        <v>33</v>
      </c>
      <c r="H47" s="5"/>
    </row>
    <row r="48" spans="1:8" ht="15.6" x14ac:dyDescent="0.3">
      <c r="A48" s="10">
        <v>43</v>
      </c>
      <c r="B48" s="28" t="s">
        <v>77</v>
      </c>
      <c r="C48" s="23" t="s">
        <v>28</v>
      </c>
      <c r="D48" s="16" t="s">
        <v>30</v>
      </c>
      <c r="E48" s="22">
        <v>28.1</v>
      </c>
      <c r="F48" s="18">
        <f t="shared" si="3"/>
        <v>50.178571428571431</v>
      </c>
      <c r="G48" s="19" t="s">
        <v>34</v>
      </c>
      <c r="H48" s="5"/>
    </row>
    <row r="49" spans="1:8" ht="15.6" x14ac:dyDescent="0.3">
      <c r="A49" s="10">
        <v>44</v>
      </c>
      <c r="B49" s="28" t="s">
        <v>78</v>
      </c>
      <c r="C49" s="23" t="s">
        <v>29</v>
      </c>
      <c r="D49" s="16" t="s">
        <v>30</v>
      </c>
      <c r="E49" s="22">
        <v>28.1</v>
      </c>
      <c r="F49" s="18">
        <f t="shared" si="3"/>
        <v>50.178571428571431</v>
      </c>
      <c r="G49" s="19" t="s">
        <v>34</v>
      </c>
      <c r="H49" s="5"/>
    </row>
    <row r="50" spans="1:8" ht="15.6" x14ac:dyDescent="0.3">
      <c r="A50" s="10">
        <v>45</v>
      </c>
      <c r="B50" s="28" t="s">
        <v>79</v>
      </c>
      <c r="C50" s="23" t="s">
        <v>29</v>
      </c>
      <c r="D50" s="16" t="s">
        <v>30</v>
      </c>
      <c r="E50" s="22">
        <v>30.6</v>
      </c>
      <c r="F50" s="18">
        <f t="shared" si="3"/>
        <v>54.642857142857146</v>
      </c>
      <c r="G50" s="19" t="s">
        <v>34</v>
      </c>
      <c r="H50" s="5"/>
    </row>
    <row r="51" spans="1:8" ht="15.6" x14ac:dyDescent="0.3">
      <c r="A51" s="10">
        <v>46</v>
      </c>
      <c r="B51" s="28" t="s">
        <v>80</v>
      </c>
      <c r="C51" s="23" t="s">
        <v>29</v>
      </c>
      <c r="D51" s="16" t="s">
        <v>30</v>
      </c>
      <c r="E51" s="22">
        <v>25.6</v>
      </c>
      <c r="F51" s="18">
        <f t="shared" si="3"/>
        <v>45.714285714285715</v>
      </c>
      <c r="G51" s="19" t="s">
        <v>32</v>
      </c>
      <c r="H51" s="5"/>
    </row>
    <row r="52" spans="1:8" ht="15.6" x14ac:dyDescent="0.3">
      <c r="A52" s="10">
        <v>47</v>
      </c>
      <c r="B52" s="28" t="s">
        <v>81</v>
      </c>
      <c r="C52" s="23" t="s">
        <v>29</v>
      </c>
      <c r="D52" s="16" t="s">
        <v>30</v>
      </c>
      <c r="E52" s="22">
        <v>27</v>
      </c>
      <c r="F52" s="18">
        <f t="shared" si="3"/>
        <v>48.214285714285715</v>
      </c>
      <c r="G52" s="19" t="s">
        <v>32</v>
      </c>
      <c r="H52" s="5"/>
    </row>
    <row r="53" spans="1:8" ht="15.6" x14ac:dyDescent="0.3">
      <c r="A53" s="10">
        <v>48</v>
      </c>
      <c r="B53" s="28" t="s">
        <v>82</v>
      </c>
      <c r="C53" s="25">
        <v>10</v>
      </c>
      <c r="D53" s="16" t="s">
        <v>30</v>
      </c>
      <c r="E53" s="22">
        <v>26.3</v>
      </c>
      <c r="F53" s="18">
        <f>E53/63*100</f>
        <v>41.746031746031747</v>
      </c>
      <c r="G53" s="19" t="s">
        <v>32</v>
      </c>
      <c r="H53" s="5"/>
    </row>
    <row r="54" spans="1:8" ht="15.6" x14ac:dyDescent="0.3">
      <c r="A54" s="10">
        <v>49</v>
      </c>
      <c r="B54" s="28" t="s">
        <v>83</v>
      </c>
      <c r="C54" s="25">
        <v>10</v>
      </c>
      <c r="D54" s="16" t="s">
        <v>30</v>
      </c>
      <c r="E54" s="22">
        <v>24.5</v>
      </c>
      <c r="F54" s="18">
        <f t="shared" ref="F54:F55" si="4">E54/63*100</f>
        <v>38.888888888888893</v>
      </c>
      <c r="G54" s="19" t="s">
        <v>33</v>
      </c>
      <c r="H54" s="5"/>
    </row>
    <row r="55" spans="1:8" ht="15.6" x14ac:dyDescent="0.3">
      <c r="A55" s="10">
        <v>50</v>
      </c>
      <c r="B55" s="27" t="s">
        <v>84</v>
      </c>
      <c r="C55" s="26">
        <v>10</v>
      </c>
      <c r="D55" s="16" t="s">
        <v>30</v>
      </c>
      <c r="E55" s="22">
        <v>19.600000000000001</v>
      </c>
      <c r="F55" s="18">
        <f t="shared" si="4"/>
        <v>31.111111111111111</v>
      </c>
      <c r="G55" s="19" t="s">
        <v>33</v>
      </c>
      <c r="H55" s="5"/>
    </row>
    <row r="56" spans="1:8" ht="15.6" x14ac:dyDescent="0.3">
      <c r="A56" s="10">
        <v>51</v>
      </c>
      <c r="B56" s="28" t="s">
        <v>85</v>
      </c>
      <c r="C56" s="25">
        <v>11</v>
      </c>
      <c r="D56" s="16" t="s">
        <v>30</v>
      </c>
      <c r="E56" s="22">
        <v>21.6</v>
      </c>
      <c r="F56" s="18">
        <f>E56/71*100</f>
        <v>30.422535211267608</v>
      </c>
      <c r="G56" s="19" t="s">
        <v>33</v>
      </c>
      <c r="H56" s="5"/>
    </row>
    <row r="57" spans="1:8" ht="15.6" x14ac:dyDescent="0.3">
      <c r="A57" s="10">
        <v>52</v>
      </c>
      <c r="B57" s="28" t="s">
        <v>86</v>
      </c>
      <c r="C57" s="25">
        <v>11</v>
      </c>
      <c r="D57" s="16" t="s">
        <v>30</v>
      </c>
      <c r="E57" s="22">
        <v>1</v>
      </c>
      <c r="F57" s="18">
        <f>E57/71*100</f>
        <v>1.4084507042253522</v>
      </c>
      <c r="G57" s="19" t="s">
        <v>33</v>
      </c>
      <c r="H57" s="5"/>
    </row>
    <row r="58" spans="1:8" ht="26.4" x14ac:dyDescent="0.3">
      <c r="A58" s="12"/>
      <c r="B58" s="11"/>
      <c r="C58" s="13"/>
      <c r="D58" s="14"/>
      <c r="E58" s="7" t="s">
        <v>12</v>
      </c>
      <c r="F58" s="15"/>
      <c r="G58" s="12"/>
      <c r="H58" s="5"/>
    </row>
    <row r="59" spans="1:8" ht="26.4" x14ac:dyDescent="0.3">
      <c r="A59" s="12"/>
      <c r="B59" s="11"/>
      <c r="C59" s="13"/>
      <c r="D59" s="14"/>
      <c r="E59" s="7" t="s">
        <v>13</v>
      </c>
      <c r="F59" s="15"/>
      <c r="G59" s="12"/>
      <c r="H59" s="5"/>
    </row>
    <row r="60" spans="1:8" ht="26.4" x14ac:dyDescent="0.3">
      <c r="A60" s="12"/>
      <c r="B60" s="11"/>
      <c r="C60" s="13"/>
      <c r="D60" s="14"/>
      <c r="E60" s="7" t="s">
        <v>14</v>
      </c>
      <c r="F60" s="15"/>
      <c r="G60" s="12"/>
      <c r="H60" s="5"/>
    </row>
    <row r="61" spans="1:8" ht="26.4" x14ac:dyDescent="0.3">
      <c r="A61" s="12"/>
      <c r="B61" s="11"/>
      <c r="C61" s="13"/>
      <c r="D61" s="14"/>
      <c r="E61" s="7" t="s">
        <v>17</v>
      </c>
      <c r="F61" s="15"/>
      <c r="G61" s="12"/>
      <c r="H61" s="5"/>
    </row>
    <row r="62" spans="1:8" ht="26.4" x14ac:dyDescent="0.3">
      <c r="A62" s="12"/>
      <c r="B62" s="11"/>
      <c r="C62" s="13"/>
      <c r="D62" s="14"/>
      <c r="E62" s="7" t="s">
        <v>16</v>
      </c>
      <c r="F62" s="15"/>
      <c r="G62" s="12"/>
      <c r="H62" s="5"/>
    </row>
    <row r="63" spans="1:8" ht="40.200000000000003" customHeight="1" x14ac:dyDescent="0.3">
      <c r="A63" s="6"/>
      <c r="E63" s="7" t="s">
        <v>15</v>
      </c>
    </row>
    <row r="64" spans="1:8" ht="15.6" x14ac:dyDescent="0.3">
      <c r="A64" s="6"/>
      <c r="B64" s="2" t="s">
        <v>5</v>
      </c>
      <c r="D64" s="2" t="s">
        <v>8</v>
      </c>
      <c r="E64" s="2"/>
    </row>
    <row r="65" spans="1:5" ht="15.6" x14ac:dyDescent="0.3">
      <c r="A65" s="6"/>
    </row>
    <row r="66" spans="1:5" ht="15.6" x14ac:dyDescent="0.3">
      <c r="A66" s="6"/>
    </row>
    <row r="67" spans="1:5" ht="15.6" x14ac:dyDescent="0.3">
      <c r="A67" s="6"/>
      <c r="B67" s="2" t="s">
        <v>7</v>
      </c>
      <c r="D67" s="2" t="s">
        <v>6</v>
      </c>
      <c r="E67" s="2"/>
    </row>
    <row r="68" spans="1:5" ht="15.6" x14ac:dyDescent="0.3">
      <c r="A68" s="6"/>
    </row>
    <row r="69" spans="1:5" ht="15.6" x14ac:dyDescent="0.3">
      <c r="A69" s="6"/>
      <c r="D69" s="2" t="s">
        <v>6</v>
      </c>
      <c r="E69" s="2"/>
    </row>
    <row r="70" spans="1:5" ht="15.6" x14ac:dyDescent="0.3">
      <c r="A70" s="6"/>
    </row>
    <row r="71" spans="1:5" ht="15.6" x14ac:dyDescent="0.3">
      <c r="A71" s="6"/>
      <c r="D71" s="1" t="s">
        <v>6</v>
      </c>
    </row>
    <row r="72" spans="1:5" ht="15.6" x14ac:dyDescent="0.3">
      <c r="A72" s="6"/>
    </row>
    <row r="73" spans="1:5" ht="15.6" x14ac:dyDescent="0.3">
      <c r="A73" s="6"/>
    </row>
    <row r="74" spans="1:5" ht="15.6" x14ac:dyDescent="0.3">
      <c r="A74" s="6"/>
    </row>
  </sheetData>
  <mergeCells count="1">
    <mergeCell ref="A1:G4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Astorium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непривилегированный пользователь</dc:creator>
  <cp:lastModifiedBy>СГО</cp:lastModifiedBy>
  <cp:lastPrinted>2024-10-16T03:18:42Z</cp:lastPrinted>
  <dcterms:created xsi:type="dcterms:W3CDTF">2022-10-12T15:02:14Z</dcterms:created>
  <dcterms:modified xsi:type="dcterms:W3CDTF">2024-11-14T02:51:15Z</dcterms:modified>
</cp:coreProperties>
</file>